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qu\Dropbox\2016 onwards\Projects\1.0 Bike Camps\Mallorca\2023\Autumn Camp 2023\Prices\"/>
    </mc:Choice>
  </mc:AlternateContent>
  <xr:revisionPtr revIDLastSave="0" documentId="13_ncr:1_{C0F9A72F-995E-48EB-A06E-CAE960A74560}" xr6:coauthVersionLast="47" xr6:coauthVersionMax="47" xr10:uidLastSave="{00000000-0000-0000-0000-000000000000}"/>
  <bookViews>
    <workbookView xWindow="-110" yWindow="-110" windowWidth="22780" windowHeight="14660" xr2:uid="{64A7770C-2BC0-4D74-A9A1-ABDEE62883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C9" i="1"/>
  <c r="D9" i="1" s="1"/>
  <c r="H9" i="1" s="1"/>
  <c r="I8" i="1"/>
  <c r="K8" i="1" s="1"/>
  <c r="L8" i="1" s="1"/>
  <c r="C8" i="1"/>
  <c r="D8" i="1" s="1"/>
  <c r="H8" i="1" s="1"/>
  <c r="I7" i="1"/>
  <c r="C7" i="1"/>
  <c r="D7" i="1" s="1"/>
  <c r="H7" i="1" s="1"/>
  <c r="K6" i="1"/>
  <c r="L6" i="1" s="1"/>
  <c r="I6" i="1"/>
  <c r="C6" i="1"/>
  <c r="D6" i="1" s="1"/>
  <c r="H6" i="1" s="1"/>
  <c r="I5" i="1"/>
  <c r="C5" i="1"/>
  <c r="D5" i="1" s="1"/>
  <c r="H5" i="1" s="1"/>
  <c r="I4" i="1"/>
  <c r="K4" i="1" s="1"/>
  <c r="L4" i="1" s="1"/>
  <c r="C4" i="1"/>
  <c r="D4" i="1" s="1"/>
  <c r="H4" i="1" s="1"/>
  <c r="I3" i="1"/>
  <c r="D3" i="1"/>
  <c r="H3" i="1" s="1"/>
  <c r="C3" i="1"/>
  <c r="L5" i="1" l="1"/>
  <c r="K3" i="1"/>
  <c r="L3" i="1" s="1"/>
  <c r="K5" i="1"/>
  <c r="K7" i="1"/>
  <c r="L7" i="1" s="1"/>
  <c r="K9" i="1"/>
  <c r="L9" i="1" s="1"/>
</calcChain>
</file>

<file path=xl/sharedStrings.xml><?xml version="1.0" encoding="utf-8"?>
<sst xmlns="http://schemas.openxmlformats.org/spreadsheetml/2006/main" count="18" uniqueCount="18">
  <si>
    <t>euros/night/person</t>
  </si>
  <si>
    <t>£ per 7 nights - to pay hotel</t>
  </si>
  <si>
    <t>Price per night</t>
  </si>
  <si>
    <t>7 nights - price 22</t>
  </si>
  <si>
    <t>income after hotel cost- Autumn 23</t>
  </si>
  <si>
    <t>Maris Single</t>
  </si>
  <si>
    <t>Maris Double</t>
  </si>
  <si>
    <t>Maris Plus single</t>
  </si>
  <si>
    <t>Maris Plus double</t>
  </si>
  <si>
    <t>Village Double</t>
  </si>
  <si>
    <t>Suite - double occupancy only</t>
  </si>
  <si>
    <t>14 nights price</t>
  </si>
  <si>
    <t>10% discount amount</t>
  </si>
  <si>
    <t>7 nights price per person</t>
  </si>
  <si>
    <t>14 nights per person (inc 10% discount)</t>
  </si>
  <si>
    <t>Room type</t>
  </si>
  <si>
    <t>Village Single</t>
  </si>
  <si>
    <r>
      <t xml:space="preserve">Amount per night (£) </t>
    </r>
    <r>
      <rPr>
        <b/>
        <sz val="18"/>
        <rFont val="Calibri"/>
        <family val="2"/>
      </rPr>
      <t>update with current exchange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</si>
</sst>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_-[$€-2]\ * #,##0.00_-;\-[$€-2]\ * #,##0.00_-;_-[$€-2]\ * &quot;-&quot;??_-;_-@_-"/>
    <numFmt numFmtId="166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73415-2198-4AF7-8D2D-8344528C1325}">
  <dimension ref="A2:L9"/>
  <sheetViews>
    <sheetView tabSelected="1" workbookViewId="0">
      <selection activeCell="O7" sqref="O7"/>
    </sheetView>
  </sheetViews>
  <sheetFormatPr defaultRowHeight="14.5" x14ac:dyDescent="0.35"/>
  <cols>
    <col min="1" max="1" width="42" style="11" bestFit="1" customWidth="1"/>
    <col min="2" max="6" width="0" style="11" hidden="1" customWidth="1"/>
    <col min="7" max="7" width="32.453125" style="11" customWidth="1"/>
    <col min="8" max="8" width="11.90625" style="11" hidden="1" customWidth="1"/>
    <col min="9" max="9" width="15.08984375" style="11" hidden="1" customWidth="1"/>
    <col min="10" max="11" width="0" style="11" hidden="1" customWidth="1"/>
    <col min="12" max="12" width="39.6328125" style="11" customWidth="1"/>
    <col min="13" max="16384" width="8.7265625" style="11"/>
  </cols>
  <sheetData>
    <row r="2" spans="1:12" ht="60.5" customHeight="1" x14ac:dyDescent="0.35">
      <c r="A2" s="1" t="s">
        <v>15</v>
      </c>
      <c r="B2" s="2" t="s">
        <v>0</v>
      </c>
      <c r="C2" s="3" t="s">
        <v>17</v>
      </c>
      <c r="D2" s="3" t="s">
        <v>1</v>
      </c>
      <c r="E2" s="3" t="s">
        <v>2</v>
      </c>
      <c r="F2" s="3" t="s">
        <v>3</v>
      </c>
      <c r="G2" s="4" t="s">
        <v>13</v>
      </c>
      <c r="H2" s="5" t="s">
        <v>4</v>
      </c>
      <c r="I2" s="6" t="s">
        <v>11</v>
      </c>
      <c r="J2" s="6"/>
      <c r="K2" s="7" t="s">
        <v>12</v>
      </c>
      <c r="L2" s="2" t="s">
        <v>14</v>
      </c>
    </row>
    <row r="3" spans="1:12" ht="30" customHeight="1" x14ac:dyDescent="0.35">
      <c r="A3" s="12" t="s">
        <v>5</v>
      </c>
      <c r="B3" s="13">
        <v>99.45</v>
      </c>
      <c r="C3" s="14">
        <f>B3*0.88</f>
        <v>87.516000000000005</v>
      </c>
      <c r="D3" s="8">
        <f>C3*7</f>
        <v>612.61200000000008</v>
      </c>
      <c r="E3" s="15"/>
      <c r="F3" s="8">
        <v>895</v>
      </c>
      <c r="G3" s="10">
        <v>1040</v>
      </c>
      <c r="H3" s="10">
        <f t="shared" ref="H3:H9" si="0">G3-D3</f>
        <v>427.38799999999992</v>
      </c>
      <c r="I3" s="8">
        <f>G3*2</f>
        <v>2080</v>
      </c>
      <c r="J3" s="9"/>
      <c r="K3" s="8">
        <f>I3*0.1</f>
        <v>208</v>
      </c>
      <c r="L3" s="10">
        <f>I3-K3</f>
        <v>1872</v>
      </c>
    </row>
    <row r="4" spans="1:12" ht="30" customHeight="1" x14ac:dyDescent="0.35">
      <c r="A4" s="12" t="s">
        <v>6</v>
      </c>
      <c r="B4" s="13">
        <v>62.15</v>
      </c>
      <c r="C4" s="14">
        <f>B4*0.88</f>
        <v>54.692</v>
      </c>
      <c r="D4" s="8">
        <f t="shared" ref="D4:D9" si="1">C4*7</f>
        <v>382.84399999999999</v>
      </c>
      <c r="E4" s="15"/>
      <c r="F4" s="8">
        <v>835</v>
      </c>
      <c r="G4" s="10">
        <v>865</v>
      </c>
      <c r="H4" s="10">
        <f t="shared" si="0"/>
        <v>482.15600000000001</v>
      </c>
      <c r="I4" s="8">
        <f t="shared" ref="I4:I9" si="2">G4*2</f>
        <v>1730</v>
      </c>
      <c r="J4" s="9"/>
      <c r="K4" s="8">
        <f t="shared" ref="K4:K9" si="3">I4*0.1</f>
        <v>173</v>
      </c>
      <c r="L4" s="10">
        <f t="shared" ref="L4:L9" si="4">I4-K4</f>
        <v>1557</v>
      </c>
    </row>
    <row r="5" spans="1:12" ht="30" customHeight="1" x14ac:dyDescent="0.35">
      <c r="A5" s="12" t="s">
        <v>7</v>
      </c>
      <c r="B5" s="13">
        <v>107.75</v>
      </c>
      <c r="C5" s="14">
        <f t="shared" ref="C5:C9" si="5">B5*0.88</f>
        <v>94.820000000000007</v>
      </c>
      <c r="D5" s="8">
        <f t="shared" si="1"/>
        <v>663.74</v>
      </c>
      <c r="E5" s="15"/>
      <c r="F5" s="8">
        <v>1005</v>
      </c>
      <c r="G5" s="10">
        <v>1090</v>
      </c>
      <c r="H5" s="10">
        <f t="shared" si="0"/>
        <v>426.26</v>
      </c>
      <c r="I5" s="8">
        <f t="shared" si="2"/>
        <v>2180</v>
      </c>
      <c r="J5" s="9"/>
      <c r="K5" s="8">
        <f t="shared" si="3"/>
        <v>218</v>
      </c>
      <c r="L5" s="10">
        <f t="shared" si="4"/>
        <v>1962</v>
      </c>
    </row>
    <row r="6" spans="1:12" ht="30" customHeight="1" x14ac:dyDescent="0.35">
      <c r="A6" s="12" t="s">
        <v>8</v>
      </c>
      <c r="B6" s="13">
        <v>67.349999999999994</v>
      </c>
      <c r="C6" s="14">
        <f t="shared" si="5"/>
        <v>59.267999999999994</v>
      </c>
      <c r="D6" s="8">
        <f t="shared" si="1"/>
        <v>414.87599999999998</v>
      </c>
      <c r="E6" s="15"/>
      <c r="F6" s="8">
        <v>925</v>
      </c>
      <c r="G6" s="10">
        <v>955</v>
      </c>
      <c r="H6" s="10">
        <f t="shared" si="0"/>
        <v>540.12400000000002</v>
      </c>
      <c r="I6" s="8">
        <f t="shared" si="2"/>
        <v>1910</v>
      </c>
      <c r="J6" s="9"/>
      <c r="K6" s="8">
        <f t="shared" si="3"/>
        <v>191</v>
      </c>
      <c r="L6" s="10">
        <f t="shared" si="4"/>
        <v>1719</v>
      </c>
    </row>
    <row r="7" spans="1:12" ht="30" customHeight="1" x14ac:dyDescent="0.35">
      <c r="A7" s="12" t="s">
        <v>16</v>
      </c>
      <c r="B7" s="13">
        <v>126.75</v>
      </c>
      <c r="C7" s="14">
        <f t="shared" si="5"/>
        <v>111.54</v>
      </c>
      <c r="D7" s="8">
        <f t="shared" si="1"/>
        <v>780.78000000000009</v>
      </c>
      <c r="E7" s="15"/>
      <c r="F7" s="8">
        <v>1035</v>
      </c>
      <c r="G7" s="10">
        <v>1235</v>
      </c>
      <c r="H7" s="10">
        <f t="shared" si="0"/>
        <v>454.21999999999991</v>
      </c>
      <c r="I7" s="8">
        <f t="shared" si="2"/>
        <v>2470</v>
      </c>
      <c r="J7" s="9"/>
      <c r="K7" s="8">
        <f t="shared" si="3"/>
        <v>247</v>
      </c>
      <c r="L7" s="10">
        <f t="shared" si="4"/>
        <v>2223</v>
      </c>
    </row>
    <row r="8" spans="1:12" ht="30" customHeight="1" x14ac:dyDescent="0.35">
      <c r="A8" s="12" t="s">
        <v>9</v>
      </c>
      <c r="B8" s="13">
        <v>79.2</v>
      </c>
      <c r="C8" s="14">
        <f t="shared" si="5"/>
        <v>69.695999999999998</v>
      </c>
      <c r="D8" s="8">
        <f t="shared" si="1"/>
        <v>487.87199999999996</v>
      </c>
      <c r="E8" s="15"/>
      <c r="F8" s="8">
        <v>965</v>
      </c>
      <c r="G8" s="10">
        <v>995</v>
      </c>
      <c r="H8" s="10">
        <f t="shared" si="0"/>
        <v>507.12800000000004</v>
      </c>
      <c r="I8" s="8">
        <f t="shared" si="2"/>
        <v>1990</v>
      </c>
      <c r="J8" s="9"/>
      <c r="K8" s="8">
        <f t="shared" si="3"/>
        <v>199</v>
      </c>
      <c r="L8" s="10">
        <f t="shared" si="4"/>
        <v>1791</v>
      </c>
    </row>
    <row r="9" spans="1:12" ht="30" customHeight="1" x14ac:dyDescent="0.35">
      <c r="A9" s="12" t="s">
        <v>10</v>
      </c>
      <c r="B9" s="13">
        <v>99</v>
      </c>
      <c r="C9" s="14">
        <f t="shared" si="5"/>
        <v>87.12</v>
      </c>
      <c r="D9" s="8">
        <f t="shared" si="1"/>
        <v>609.84</v>
      </c>
      <c r="E9" s="15"/>
      <c r="F9" s="8">
        <v>1035</v>
      </c>
      <c r="G9" s="10">
        <v>1235</v>
      </c>
      <c r="H9" s="10">
        <f t="shared" si="0"/>
        <v>625.16</v>
      </c>
      <c r="I9" s="8">
        <f t="shared" si="2"/>
        <v>2470</v>
      </c>
      <c r="J9" s="9"/>
      <c r="K9" s="8">
        <f t="shared" si="3"/>
        <v>247</v>
      </c>
      <c r="L9" s="10">
        <f t="shared" si="4"/>
        <v>2223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 Cook</dc:creator>
  <cp:lastModifiedBy>Jacqui Cook</cp:lastModifiedBy>
  <dcterms:created xsi:type="dcterms:W3CDTF">2023-05-08T17:43:42Z</dcterms:created>
  <dcterms:modified xsi:type="dcterms:W3CDTF">2023-05-08T18:15:22Z</dcterms:modified>
</cp:coreProperties>
</file>